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18" i="1"/>
  <c r="H49" i="1" l="1"/>
  <c r="H60" i="1"/>
  <c r="H59" i="1"/>
  <c r="H33" i="1"/>
  <c r="H29" i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<sst xmlns="http://schemas.openxmlformats.org/spreadsheetml/2006/main" count="60" uniqueCount="34">
  <si>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</si>
  <si>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</si>
  <si>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</si>
  <si>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</si>
  <si>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</si>
  <si>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</si>
  <si>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</si>
  <si>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</si>
  <si>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</si>
  <si>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</si>
  <si>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</si>
  <si>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</si>
  <si>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</si>
  <si>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</si>
  <si>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</si>
  <si>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</si>
  <si>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</si>
  <si>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</si>
  <si>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</si>
  <si>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</si>
  <si>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</si>
  <si>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</si>
  <si>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</si>
  <si>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</si>
  <si>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</si>
  <si>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</si>
  <si>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</si>
  <si>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</si>
  <si>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</si>
  <si>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</si>
  <si>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</si>
  <si>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06.02.2025.godine Dom zdravlja Požarevac nije izvršio plaćanje prema dobavljačima:</t>
  </si>
  <si>
    <t xml:space="preserve">Dana: 06.02.2025 </t>
  </si>
  <si>
    <t>Primljena i neutrošena participacija od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</si>
</sst>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6" zoomScaleNormal="100" workbookViewId="0">
      <selection activeCell="H43" sqref="H4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32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45694</v>
      </c>
      <c r="H12" s="12">
        <v>454491.88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45694</v>
      </c>
      <c r="H13" s="1">
        <f>H14+H30-H38-H52</f>
        <v>113249.31999999983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45694</v>
      </c>
      <c r="H14" s="2">
        <f>SUM(H15:H29)</f>
        <v>1710607.24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1603407.56</f>
        <v>1603407.56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</f>
        <v>1538.7299999999814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</f>
        <v>105660.95000000001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45694</v>
      </c>
      <c r="H30" s="2">
        <f>H31+H32+H33+H34+H36+H37+H35</f>
        <v>131786.76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128268.75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45694</v>
      </c>
      <c r="H38" s="3">
        <f>SUM(H39:H51)</f>
        <v>1600875.9300000002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f>1603407.56-2739.13</f>
        <v>1600668.4300000002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126+75.5+6</f>
        <v>207.5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45694</v>
      </c>
      <c r="H52" s="3">
        <f>SUM(H53:H58)</f>
        <v>128268.75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128268.75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45694</v>
      </c>
      <c r="H59" s="4">
        <f>609640.2+1897174.61-1897174.61-41352.97+18700.6-18700.6-385828.5+14561.19-14561.19+7128+78122.41+53154.67+44888.38+20607+2473781.77-2473781.77+19200-19200-20607-7128+50000</f>
        <v>408624.18999999994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f>111027.8+42971.12+3600+3600</f>
        <v>161198.92000000001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360674.58999999973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2025-02-07T07:07:56Z</dcterms:modified>
  <cp:category/>
  <cp:contentStatus/>
</cp:coreProperties>
</file>